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ren\Dropbox\Meteor\yoho-cpd\committee\"/>
    </mc:Choice>
  </mc:AlternateContent>
  <xr:revisionPtr revIDLastSave="0" documentId="13_ncr:1_{46382FC0-0B1D-42F7-9401-E9A3D09E51A4}" xr6:coauthVersionLast="46" xr6:coauthVersionMax="46" xr10:uidLastSave="{00000000-0000-0000-0000-000000000000}"/>
  <bookViews>
    <workbookView xWindow="2685" yWindow="2685" windowWidth="23160" windowHeight="8580" xr2:uid="{3D468D67-86DD-42D2-9AFE-860B9B16E229}"/>
  </bookViews>
  <sheets>
    <sheet name="上限設定前" sheetId="2" r:id="rId1"/>
    <sheet name="上限設定後" sheetId="3" r:id="rId2"/>
    <sheet name="使用法" sheetId="5" r:id="rId3"/>
    <sheet name="分野内訳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3" l="1"/>
  <c r="A7" i="3"/>
  <c r="J1" i="3"/>
  <c r="A1" i="3"/>
  <c r="H9" i="3" l="1"/>
  <c r="G9" i="3"/>
  <c r="F9" i="3"/>
  <c r="E9" i="3"/>
  <c r="D9" i="3"/>
  <c r="C9" i="3"/>
  <c r="B9" i="3"/>
  <c r="A9" i="3"/>
  <c r="Q3" i="3"/>
  <c r="P3" i="3"/>
  <c r="O3" i="3"/>
  <c r="N3" i="3"/>
  <c r="M3" i="3"/>
  <c r="L3" i="3"/>
  <c r="K3" i="3"/>
  <c r="J3" i="3"/>
  <c r="H3" i="3"/>
  <c r="G3" i="3"/>
  <c r="F3" i="3"/>
  <c r="E3" i="3"/>
  <c r="D3" i="3"/>
  <c r="C3" i="3"/>
  <c r="B3" i="3"/>
  <c r="A3" i="3"/>
  <c r="Q9" i="2"/>
  <c r="P9" i="2"/>
  <c r="O9" i="2"/>
  <c r="N9" i="2"/>
  <c r="M9" i="2"/>
  <c r="L9" i="2"/>
  <c r="K9" i="2"/>
  <c r="J9" i="2"/>
  <c r="R9" i="2" s="1"/>
  <c r="I9" i="2"/>
  <c r="R3" i="2"/>
  <c r="I3" i="2"/>
  <c r="P9" i="3" l="1"/>
  <c r="I9" i="3"/>
  <c r="J9" i="3"/>
  <c r="Q9" i="3"/>
  <c r="O9" i="3"/>
  <c r="N9" i="3"/>
  <c r="M9" i="3"/>
  <c r="L9" i="3"/>
  <c r="R3" i="3"/>
  <c r="K9" i="3"/>
  <c r="I3" i="3"/>
  <c r="R9" i="3" l="1"/>
</calcChain>
</file>

<file path=xl/sharedStrings.xml><?xml version="1.0" encoding="utf-8"?>
<sst xmlns="http://schemas.openxmlformats.org/spreadsheetml/2006/main" count="113" uniqueCount="48">
  <si>
    <t>分野A</t>
  </si>
  <si>
    <t>分野B</t>
  </si>
  <si>
    <t>分野C</t>
  </si>
  <si>
    <t>分野D</t>
  </si>
  <si>
    <t>分野E</t>
  </si>
  <si>
    <t>分野F</t>
  </si>
  <si>
    <t>分野N</t>
  </si>
  <si>
    <t>分野M</t>
  </si>
  <si>
    <t>分野L</t>
  </si>
  <si>
    <t>分野R</t>
  </si>
  <si>
    <t>分野S</t>
  </si>
  <si>
    <t>分野T</t>
  </si>
  <si>
    <t>分野U</t>
  </si>
  <si>
    <t>分野V</t>
  </si>
  <si>
    <t>分野W</t>
  </si>
  <si>
    <t>分野X</t>
  </si>
  <si>
    <t>観測と成果の利用</t>
    <phoneticPr fontId="1"/>
  </si>
  <si>
    <t>予報に関すること</t>
    <phoneticPr fontId="1"/>
  </si>
  <si>
    <t>局地予報</t>
    <phoneticPr fontId="1"/>
  </si>
  <si>
    <t>精度評価</t>
    <phoneticPr fontId="1"/>
  </si>
  <si>
    <t>気象業務関連法規</t>
    <phoneticPr fontId="1"/>
  </si>
  <si>
    <t>その他</t>
    <phoneticPr fontId="1"/>
  </si>
  <si>
    <t>その他「</t>
    <rPh sb="2" eb="3">
      <t>タ</t>
    </rPh>
    <phoneticPr fontId="1"/>
  </si>
  <si>
    <t>情報技術</t>
    <phoneticPr fontId="1"/>
  </si>
  <si>
    <t>コミュニケーション技術</t>
    <phoneticPr fontId="1"/>
  </si>
  <si>
    <t>防災</t>
    <phoneticPr fontId="1"/>
  </si>
  <si>
    <t>環境</t>
    <phoneticPr fontId="1"/>
  </si>
  <si>
    <t>その他気象</t>
    <phoneticPr fontId="1"/>
  </si>
  <si>
    <t>教養</t>
    <phoneticPr fontId="1"/>
  </si>
  <si>
    <t>法律・契約</t>
    <phoneticPr fontId="1"/>
  </si>
  <si>
    <t>倫理</t>
    <phoneticPr fontId="1"/>
  </si>
  <si>
    <t>講習会</t>
    <rPh sb="0" eb="3">
      <t>コウシュウカイ</t>
    </rPh>
    <phoneticPr fontId="1"/>
  </si>
  <si>
    <t>研究発表</t>
    <rPh sb="0" eb="2">
      <t>ケンキュウ</t>
    </rPh>
    <rPh sb="2" eb="4">
      <t>ハッピョウ</t>
    </rPh>
    <phoneticPr fontId="1"/>
  </si>
  <si>
    <t>企業内活動</t>
    <rPh sb="0" eb="3">
      <t>キギョウナイ</t>
    </rPh>
    <rPh sb="3" eb="5">
      <t>カツドウ</t>
    </rPh>
    <phoneticPr fontId="1"/>
  </si>
  <si>
    <t>技術指導</t>
    <rPh sb="0" eb="2">
      <t>ギジュツ</t>
    </rPh>
    <rPh sb="2" eb="4">
      <t>シドウ</t>
    </rPh>
    <phoneticPr fontId="1"/>
  </si>
  <si>
    <t>業務経験</t>
    <rPh sb="0" eb="2">
      <t>ギョウム</t>
    </rPh>
    <rPh sb="2" eb="4">
      <t>ケイケン</t>
    </rPh>
    <phoneticPr fontId="1"/>
  </si>
  <si>
    <t>委員会等</t>
    <rPh sb="0" eb="3">
      <t>イインカイ</t>
    </rPh>
    <rPh sb="3" eb="4">
      <t>トウ</t>
    </rPh>
    <phoneticPr fontId="1"/>
  </si>
  <si>
    <t>自己学習</t>
    <rPh sb="0" eb="2">
      <t>ジコ</t>
    </rPh>
    <rPh sb="2" eb="4">
      <t>ガクシュウ</t>
    </rPh>
    <phoneticPr fontId="1"/>
  </si>
  <si>
    <t>資格取得</t>
    <rPh sb="0" eb="2">
      <t>シカク</t>
    </rPh>
    <rPh sb="2" eb="4">
      <t>シュトク</t>
    </rPh>
    <phoneticPr fontId="1"/>
  </si>
  <si>
    <t>合計</t>
    <rPh sb="0" eb="2">
      <t>ゴウケイ</t>
    </rPh>
    <phoneticPr fontId="1"/>
  </si>
  <si>
    <t>　</t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</si>
  <si>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</si>
  <si>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</si>
  <si>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</si>
  <si>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3年間合計</t>
    <rPh sb="1" eb="5">
      <t>ネンカンゴウケイ</t>
    </rPh>
    <phoneticPr fontId="1"/>
  </si>
  <si>
    <t>3年間にわたって、1年目、2年目、3年目すべてを入力してください</t>
    <rPh sb="1" eb="3">
      <t>ネンカン</t>
    </rPh>
    <rPh sb="10" eb="12">
      <t>ネンメ</t>
    </rPh>
    <rPh sb="14" eb="16">
      <t>ネンメ</t>
    </rPh>
    <rPh sb="18" eb="20">
      <t>ネンメ</t>
    </rPh>
    <rPh sb="24" eb="26">
      <t>ニュウリョク</t>
    </rPh>
    <phoneticPr fontId="1"/>
  </si>
  <si>
    <t>「上限設定前」のブックに実績の各形態に該当する実績ポイントを入力します。</t>
    <rPh sb="1" eb="6">
      <t>ジョウゲンセッテイマエ</t>
    </rPh>
    <rPh sb="12" eb="14">
      <t>ジッセキ</t>
    </rPh>
    <rPh sb="15" eb="16">
      <t>カク</t>
    </rPh>
    <rPh sb="16" eb="18">
      <t>ケイタイ</t>
    </rPh>
    <rPh sb="19" eb="21">
      <t>ガイトウ</t>
    </rPh>
    <rPh sb="23" eb="25">
      <t>ジッセキ</t>
    </rPh>
    <rPh sb="30" eb="32">
      <t>ニュウリョク</t>
    </rPh>
    <phoneticPr fontId="1"/>
  </si>
  <si>
    <t>「上限設定後」のブックの1年目、2年目、3年目の合計がいずれも40を超え、3年間合計で120を超えていれば、認定基準を満たしています。</t>
    <rPh sb="1" eb="3">
      <t>ジョウゲン</t>
    </rPh>
    <rPh sb="3" eb="6">
      <t>セッテイゴ</t>
    </rPh>
    <rPh sb="13" eb="14">
      <t>ネン</t>
    </rPh>
    <rPh sb="14" eb="15">
      <t>メ</t>
    </rPh>
    <rPh sb="17" eb="19">
      <t>ネンメ</t>
    </rPh>
    <rPh sb="21" eb="23">
      <t>ネンメ</t>
    </rPh>
    <rPh sb="24" eb="26">
      <t>ゴウケイ</t>
    </rPh>
    <rPh sb="34" eb="35">
      <t>コ</t>
    </rPh>
    <rPh sb="38" eb="42">
      <t>ネンカンゴウケイ</t>
    </rPh>
    <rPh sb="47" eb="48">
      <t>コ</t>
    </rPh>
    <rPh sb="54" eb="58">
      <t>ニンテイキジュン</t>
    </rPh>
    <rPh sb="59" eb="60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</si>
</sst>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2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5" borderId="0" xfId="0" applyFont="1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2" borderId="0" xfId="0" applyFill="1">
      <alignment vertical="center"/>
    </xf>
    <xf numFmtId="0" fontId="0" fillId="5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80CCA-7CF2-4F27-A137-04CBF797E860}">
  <dimension ref="A1:R18"/>
  <sheetViews>
    <sheetView tabSelected="1" workbookViewId="0">
      <selection activeCell="A3" sqref="A3"/>
    </sheetView>
  </sheetViews>
  <sheetFormatPr defaultRowHeight="18.75" x14ac:dyDescent="0.4"/>
  <sheetData>
    <row r="1" spans="1:18" x14ac:dyDescent="0.4">
      <c r="A1" s="11" t="s">
        <v>41</v>
      </c>
      <c r="B1" s="12"/>
      <c r="C1" s="12"/>
      <c r="D1" s="12"/>
      <c r="E1" s="12"/>
      <c r="F1" s="12"/>
      <c r="G1" s="12"/>
      <c r="H1" s="12"/>
      <c r="I1" s="12"/>
      <c r="J1" s="13" t="s">
        <v>42</v>
      </c>
      <c r="K1" s="14"/>
      <c r="L1" s="14"/>
      <c r="M1" s="14"/>
      <c r="N1" s="14"/>
      <c r="O1" s="14"/>
      <c r="P1" s="14"/>
      <c r="Q1" s="14"/>
      <c r="R1" s="14"/>
    </row>
    <row r="2" spans="1:18" x14ac:dyDescent="0.4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38</v>
      </c>
      <c r="R2" s="4" t="s">
        <v>39</v>
      </c>
    </row>
    <row r="3" spans="1:18" x14ac:dyDescent="0.4">
      <c r="A3" s="3">
        <v>0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f t="shared" ref="I3" si="0">SUM(A3:H3)</f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f t="shared" ref="R3" si="1">SUM(J3:Q3)</f>
        <v>0</v>
      </c>
    </row>
    <row r="7" spans="1:18" x14ac:dyDescent="0.4">
      <c r="A7" s="15" t="s">
        <v>43</v>
      </c>
      <c r="B7" s="16"/>
      <c r="C7" s="16"/>
      <c r="D7" s="16"/>
      <c r="E7" s="16"/>
      <c r="F7" s="16"/>
      <c r="G7" s="16"/>
      <c r="H7" s="16"/>
      <c r="I7" s="16"/>
      <c r="J7" s="17" t="s">
        <v>44</v>
      </c>
      <c r="K7" s="18"/>
      <c r="L7" s="18"/>
      <c r="M7" s="18"/>
      <c r="N7" s="18"/>
      <c r="O7" s="18"/>
      <c r="P7" s="18"/>
      <c r="Q7" s="18"/>
      <c r="R7" s="18"/>
    </row>
    <row r="8" spans="1:18" x14ac:dyDescent="0.4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39</v>
      </c>
    </row>
    <row r="9" spans="1:18" x14ac:dyDescent="0.4">
      <c r="A9" s="5">
        <v>0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f t="shared" ref="I9" si="2">SUM(A9:H9)</f>
        <v>0</v>
      </c>
      <c r="J9" s="6">
        <f t="shared" ref="J9:Q9" si="3">A3+J3+A9</f>
        <v>0</v>
      </c>
      <c r="K9" s="6">
        <f t="shared" si="3"/>
        <v>0</v>
      </c>
      <c r="L9" s="6">
        <f t="shared" si="3"/>
        <v>0</v>
      </c>
      <c r="M9" s="6">
        <f t="shared" si="3"/>
        <v>0</v>
      </c>
      <c r="N9" s="6">
        <f t="shared" si="3"/>
        <v>0</v>
      </c>
      <c r="O9" s="6">
        <f t="shared" si="3"/>
        <v>0</v>
      </c>
      <c r="P9" s="6">
        <f t="shared" si="3"/>
        <v>0</v>
      </c>
      <c r="Q9" s="6">
        <f t="shared" si="3"/>
        <v>0</v>
      </c>
      <c r="R9" s="6">
        <f>SUM(J9:Q9)</f>
        <v>0</v>
      </c>
    </row>
    <row r="18" spans="8:8" x14ac:dyDescent="0.4">
      <c r="H18" t="s">
        <v>40</v>
      </c>
    </row>
  </sheetData>
  <mergeCells count="4">
    <mergeCell ref="A1:I1"/>
    <mergeCell ref="J1:R1"/>
    <mergeCell ref="A7:I7"/>
    <mergeCell ref="J7:R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9C476-FB84-4EC6-8417-8EF59E0EDEBD}">
  <dimension ref="A1:R18"/>
  <sheetViews>
    <sheetView workbookViewId="0">
      <selection activeCell="A3" sqref="A3"/>
    </sheetView>
  </sheetViews>
  <sheetFormatPr defaultRowHeight="18.75" x14ac:dyDescent="0.4"/>
  <sheetData>
    <row r="1" spans="1:18" x14ac:dyDescent="0.4">
      <c r="A1" s="11" t="str">
        <f>上限設定前!$A$1</f>
        <v>1年目</v>
      </c>
      <c r="B1" s="12"/>
      <c r="C1" s="12"/>
      <c r="D1" s="12"/>
      <c r="E1" s="12"/>
      <c r="F1" s="12"/>
      <c r="G1" s="12"/>
      <c r="H1" s="12"/>
      <c r="I1" s="12"/>
      <c r="J1" s="13" t="str">
        <f>上限設定前!$J$1</f>
        <v>2年目</v>
      </c>
      <c r="K1" s="14"/>
      <c r="L1" s="14"/>
      <c r="M1" s="14"/>
      <c r="N1" s="14"/>
      <c r="O1" s="14"/>
      <c r="P1" s="14"/>
      <c r="Q1" s="14"/>
      <c r="R1" s="14"/>
    </row>
    <row r="2" spans="1:18" x14ac:dyDescent="0.4">
      <c r="A2" s="3" t="s">
        <v>31</v>
      </c>
      <c r="B2" s="3" t="s">
        <v>32</v>
      </c>
      <c r="C2" s="3" t="s">
        <v>33</v>
      </c>
      <c r="D2" s="3" t="s">
        <v>34</v>
      </c>
      <c r="E2" s="3" t="s">
        <v>35</v>
      </c>
      <c r="F2" s="3" t="s">
        <v>36</v>
      </c>
      <c r="G2" s="3" t="s">
        <v>37</v>
      </c>
      <c r="H2" s="3" t="s">
        <v>38</v>
      </c>
      <c r="I2" s="3" t="s">
        <v>39</v>
      </c>
      <c r="J2" s="4" t="s">
        <v>31</v>
      </c>
      <c r="K2" s="4" t="s">
        <v>32</v>
      </c>
      <c r="L2" s="4" t="s">
        <v>33</v>
      </c>
      <c r="M2" s="4" t="s">
        <v>34</v>
      </c>
      <c r="N2" s="4" t="s">
        <v>35</v>
      </c>
      <c r="O2" s="4" t="s">
        <v>36</v>
      </c>
      <c r="P2" s="4" t="s">
        <v>37</v>
      </c>
      <c r="Q2" s="4" t="s">
        <v>38</v>
      </c>
      <c r="R2" s="4" t="s">
        <v>39</v>
      </c>
    </row>
    <row r="3" spans="1:18" x14ac:dyDescent="0.4">
      <c r="A3" s="7">
        <f>MIN(上限設定前!A3,30)</f>
        <v>0</v>
      </c>
      <c r="B3" s="7">
        <f>MIN(上限設定前!B3,20)</f>
        <v>0</v>
      </c>
      <c r="C3" s="7">
        <f>MIN(上限設定前!C3,20)</f>
        <v>0</v>
      </c>
      <c r="D3" s="7">
        <f>MIN(上限設定前!D3,20)</f>
        <v>0</v>
      </c>
      <c r="E3" s="7">
        <f>MIN(上限設定前!E3,20)</f>
        <v>0</v>
      </c>
      <c r="F3" s="7">
        <f>MIN(上限設定前!F3,20)</f>
        <v>0</v>
      </c>
      <c r="G3" s="7">
        <f>MIN(上限設定前!G3,10)</f>
        <v>0</v>
      </c>
      <c r="H3" s="7">
        <f>MIN(上限設定前!H3,10)</f>
        <v>0</v>
      </c>
      <c r="I3" s="7">
        <f>SUM(A3:H3)</f>
        <v>0</v>
      </c>
      <c r="J3" s="7">
        <f>MIN(上限設定前!J3,30)</f>
        <v>0</v>
      </c>
      <c r="K3" s="7">
        <f>MIN(上限設定前!K3,20)</f>
        <v>0</v>
      </c>
      <c r="L3" s="7">
        <f>MIN(上限設定前!L3,20)</f>
        <v>0</v>
      </c>
      <c r="M3" s="7">
        <f>MIN(上限設定前!M3,20)</f>
        <v>0</v>
      </c>
      <c r="N3" s="7">
        <f>MIN(上限設定前!N3,20)</f>
        <v>0</v>
      </c>
      <c r="O3" s="7">
        <f>MIN(上限設定前!O3,20)</f>
        <v>0</v>
      </c>
      <c r="P3" s="7">
        <f>MIN(上限設定前!P3,10)</f>
        <v>0</v>
      </c>
      <c r="Q3" s="7">
        <f>MIN(上限設定前!Q3,10)</f>
        <v>0</v>
      </c>
      <c r="R3" s="8">
        <f>SUM(J3:Q3)</f>
        <v>0</v>
      </c>
    </row>
    <row r="7" spans="1:18" x14ac:dyDescent="0.4">
      <c r="A7" s="15" t="str">
        <f>上限設定前!$A$7</f>
        <v>3年目</v>
      </c>
      <c r="B7" s="16"/>
      <c r="C7" s="16"/>
      <c r="D7" s="16"/>
      <c r="E7" s="16"/>
      <c r="F7" s="16"/>
      <c r="G7" s="16"/>
      <c r="H7" s="16"/>
      <c r="I7" s="16"/>
      <c r="J7" s="17" t="str">
        <f>上限設定前!$J$7</f>
        <v>3年間合計</v>
      </c>
      <c r="K7" s="18"/>
      <c r="L7" s="18"/>
      <c r="M7" s="18"/>
      <c r="N7" s="18"/>
      <c r="O7" s="18"/>
      <c r="P7" s="18"/>
      <c r="Q7" s="18"/>
      <c r="R7" s="18"/>
    </row>
    <row r="8" spans="1:18" x14ac:dyDescent="0.4">
      <c r="A8" s="5" t="s">
        <v>31</v>
      </c>
      <c r="B8" s="5" t="s">
        <v>32</v>
      </c>
      <c r="C8" s="5" t="s">
        <v>33</v>
      </c>
      <c r="D8" s="5" t="s">
        <v>34</v>
      </c>
      <c r="E8" s="5" t="s">
        <v>35</v>
      </c>
      <c r="F8" s="5" t="s">
        <v>36</v>
      </c>
      <c r="G8" s="5" t="s">
        <v>37</v>
      </c>
      <c r="H8" s="5" t="s">
        <v>38</v>
      </c>
      <c r="I8" s="5" t="s">
        <v>39</v>
      </c>
      <c r="J8" s="6" t="s">
        <v>31</v>
      </c>
      <c r="K8" s="6" t="s">
        <v>32</v>
      </c>
      <c r="L8" s="6" t="s">
        <v>33</v>
      </c>
      <c r="M8" s="6" t="s">
        <v>34</v>
      </c>
      <c r="N8" s="6" t="s">
        <v>35</v>
      </c>
      <c r="O8" s="6" t="s">
        <v>36</v>
      </c>
      <c r="P8" s="6" t="s">
        <v>37</v>
      </c>
      <c r="Q8" s="6" t="s">
        <v>38</v>
      </c>
      <c r="R8" s="6" t="s">
        <v>39</v>
      </c>
    </row>
    <row r="9" spans="1:18" x14ac:dyDescent="0.4">
      <c r="A9" s="9">
        <f>MIN(上限設定前!A9,30)</f>
        <v>0</v>
      </c>
      <c r="B9" s="9">
        <f>MIN(上限設定前!B9,20)</f>
        <v>0</v>
      </c>
      <c r="C9" s="9">
        <f>MIN(上限設定前!C9,20)</f>
        <v>0</v>
      </c>
      <c r="D9" s="9">
        <f>MIN(上限設定前!D9,20)</f>
        <v>0</v>
      </c>
      <c r="E9" s="9">
        <f>MIN(上限設定前!E9,20)</f>
        <v>0</v>
      </c>
      <c r="F9" s="9">
        <f>MIN(上限設定前!F9,20)</f>
        <v>0</v>
      </c>
      <c r="G9" s="9">
        <f>MIN(上限設定前!G9,10)</f>
        <v>0</v>
      </c>
      <c r="H9" s="9">
        <f>MIN(上限設定前!H9,10)</f>
        <v>0</v>
      </c>
      <c r="I9" s="9">
        <f>SUM(A9:H9)</f>
        <v>0</v>
      </c>
      <c r="J9" s="10">
        <f t="shared" ref="J9:Q9" si="0">A3+J3+A9</f>
        <v>0</v>
      </c>
      <c r="K9" s="10">
        <f t="shared" si="0"/>
        <v>0</v>
      </c>
      <c r="L9" s="10">
        <f t="shared" si="0"/>
        <v>0</v>
      </c>
      <c r="M9" s="10">
        <f t="shared" si="0"/>
        <v>0</v>
      </c>
      <c r="N9" s="10">
        <f t="shared" si="0"/>
        <v>0</v>
      </c>
      <c r="O9" s="10">
        <f t="shared" si="0"/>
        <v>0</v>
      </c>
      <c r="P9" s="10">
        <f t="shared" si="0"/>
        <v>0</v>
      </c>
      <c r="Q9" s="10">
        <f t="shared" si="0"/>
        <v>0</v>
      </c>
      <c r="R9" s="10">
        <f>SUM(J9:Q9)</f>
        <v>0</v>
      </c>
    </row>
    <row r="18" spans="8:8" x14ac:dyDescent="0.4">
      <c r="H18" t="s">
        <v>40</v>
      </c>
    </row>
  </sheetData>
  <mergeCells count="4">
    <mergeCell ref="A1:I1"/>
    <mergeCell ref="J1:R1"/>
    <mergeCell ref="A7:I7"/>
    <mergeCell ref="J7:R7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8F25D-51BE-4599-8502-CA654840BB2D}">
  <dimension ref="A1:A3"/>
  <sheetViews>
    <sheetView workbookViewId="0"/>
  </sheetViews>
  <sheetFormatPr defaultRowHeight="18.75" x14ac:dyDescent="0.4"/>
  <cols>
    <col min="1" max="1" width="75.125" customWidth="1"/>
  </cols>
  <sheetData>
    <row r="1" spans="1:1" x14ac:dyDescent="0.4">
      <c r="A1" s="19" t="s">
        <v>46</v>
      </c>
    </row>
    <row r="2" spans="1:1" x14ac:dyDescent="0.4">
      <c r="A2" s="19" t="s">
        <v>45</v>
      </c>
    </row>
    <row r="3" spans="1:1" ht="37.5" x14ac:dyDescent="0.4">
      <c r="A3" s="19" t="s">
        <v>47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7591C-C34A-4692-B470-2184FDA302A5}">
  <dimension ref="A1:P2"/>
  <sheetViews>
    <sheetView workbookViewId="0">
      <selection activeCell="A3" sqref="A3"/>
    </sheetView>
  </sheetViews>
  <sheetFormatPr defaultRowHeight="19.5" x14ac:dyDescent="0.4"/>
  <cols>
    <col min="1" max="16384" width="9" style="1"/>
  </cols>
  <sheetData>
    <row r="1" spans="1:1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58.5" x14ac:dyDescent="0.4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25</v>
      </c>
      <c r="K2" s="2" t="s">
        <v>26</v>
      </c>
      <c r="L2" s="2" t="s">
        <v>27</v>
      </c>
      <c r="M2" s="2" t="s">
        <v>28</v>
      </c>
      <c r="N2" s="2" t="s">
        <v>29</v>
      </c>
      <c r="O2" s="2" t="s">
        <v>30</v>
      </c>
      <c r="P2" s="2" t="s">
        <v>21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上限設定前</vt:lpstr>
      <vt:lpstr>上限設定後</vt:lpstr>
      <vt:lpstr>使用法</vt:lpstr>
      <vt:lpstr>分野内訳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Tsuneo Uchiyama</dc:creator>
  <cp:lastModifiedBy>Tsuneo Uchiyama</cp:lastModifiedBy>
  <dcterms:created xsi:type="dcterms:W3CDTF">2019-11-29T01:47:34Z</dcterms:created>
  <dcterms:modified xsi:type="dcterms:W3CDTF">2021-01-27T01:43:09Z</dcterms:modified>
</cp:coreProperties>
</file>